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rella.Dsilva\Downloads\Final excels\"/>
    </mc:Choice>
  </mc:AlternateContent>
  <xr:revisionPtr revIDLastSave="0" documentId="13_ncr:1_{628D9205-2885-4DD2-A4E2-CC73F8BFBF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eople" sheetId="1" r:id="rId1"/>
  </sheets>
  <definedNames>
    <definedName name="_xlnm._FilterDatabase" localSheetId="0" hidden="1">People!$B$3:$H$65</definedName>
    <definedName name="_xlnm.Print_Area" localSheetId="0">People!$B$1:$E$69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G13" i="1"/>
  <c r="H13" i="1"/>
  <c r="F13" i="1" l="1"/>
  <c r="E13" i="1" l="1"/>
</calcChain>
</file>

<file path=xl/sharedStrings.xml><?xml version="1.0" encoding="utf-8"?>
<sst xmlns="http://schemas.openxmlformats.org/spreadsheetml/2006/main" count="73" uniqueCount="71">
  <si>
    <t>FY2024-25</t>
  </si>
  <si>
    <t>FY2023-24</t>
  </si>
  <si>
    <t>FY2022-23</t>
  </si>
  <si>
    <t>FY2021-22</t>
  </si>
  <si>
    <t>FY2020-21</t>
  </si>
  <si>
    <t>FY2019-20</t>
  </si>
  <si>
    <t xml:space="preserve">Workforce </t>
  </si>
  <si>
    <t>Total number of employees (White-Collar)</t>
  </si>
  <si>
    <t xml:space="preserve">Total number of employees (shopfloor) </t>
  </si>
  <si>
    <t>Total workforce by age</t>
  </si>
  <si>
    <t>18 - 29</t>
  </si>
  <si>
    <t>30 - 50</t>
  </si>
  <si>
    <t>&gt;50</t>
  </si>
  <si>
    <t>Total workforce by Nationality / Ethnicity</t>
  </si>
  <si>
    <t>India</t>
  </si>
  <si>
    <t>Others</t>
  </si>
  <si>
    <t xml:space="preserve">Total workforce with disabilities </t>
  </si>
  <si>
    <t xml:space="preserve">Gender diversity  </t>
  </si>
  <si>
    <t>Total workforce (% women)</t>
  </si>
  <si>
    <t xml:space="preserve">All management (% women) </t>
  </si>
  <si>
    <t xml:space="preserve">Junior Management (% women) </t>
  </si>
  <si>
    <t xml:space="preserve">Middle Management (% women) </t>
  </si>
  <si>
    <t>Top Management (% women)</t>
  </si>
  <si>
    <t>Revenue-Generating Role (% women)</t>
  </si>
  <si>
    <t xml:space="preserve">STEM-related positions (% women) </t>
  </si>
  <si>
    <t>Male</t>
  </si>
  <si>
    <t>Female</t>
  </si>
  <si>
    <t>Top Management</t>
  </si>
  <si>
    <t>Middle Management</t>
  </si>
  <si>
    <t xml:space="preserve">Junior Management </t>
  </si>
  <si>
    <t xml:space="preserve">Recruitment </t>
  </si>
  <si>
    <t>Number of new hires</t>
  </si>
  <si>
    <t>New Hire Breakdown:</t>
  </si>
  <si>
    <t>Male Hires</t>
  </si>
  <si>
    <t>Female Hires</t>
  </si>
  <si>
    <t>Hires &lt;29 years</t>
  </si>
  <si>
    <t>Hires between 30-50 years</t>
  </si>
  <si>
    <t>Hires &gt;50 years</t>
  </si>
  <si>
    <t xml:space="preserve">Hires - Junior Management </t>
  </si>
  <si>
    <t>Hires - Middle Management</t>
  </si>
  <si>
    <t>Hires - Top Management</t>
  </si>
  <si>
    <t>% open positions filled by internal Hires</t>
  </si>
  <si>
    <t>Average Hiring Cost (INR) (per person)</t>
  </si>
  <si>
    <t xml:space="preserve">Retention </t>
  </si>
  <si>
    <t>Total turnover (%)</t>
  </si>
  <si>
    <t>Voluntary turnover (%)</t>
  </si>
  <si>
    <t>Total Turnover Breakdown</t>
  </si>
  <si>
    <t xml:space="preserve">Turnover Rate - Male </t>
  </si>
  <si>
    <t xml:space="preserve">Turnover Rate - Female </t>
  </si>
  <si>
    <t>Turnover Rate &lt;29 years</t>
  </si>
  <si>
    <t>Turnover Rate between 30-50 years</t>
  </si>
  <si>
    <t>Turnover Rate &gt;50 years</t>
  </si>
  <si>
    <t xml:space="preserve">Turnover Rate - Junior Management </t>
  </si>
  <si>
    <t>Turnover Rate - Middle Management</t>
  </si>
  <si>
    <t>Turnover Rate - Top Management</t>
  </si>
  <si>
    <t>Employee Engagement</t>
  </si>
  <si>
    <t>Employee wellbeing</t>
  </si>
  <si>
    <t>NPS</t>
  </si>
  <si>
    <t>% employee covered</t>
  </si>
  <si>
    <t>NA</t>
  </si>
  <si>
    <t>Freedom of Association - Blue Collar</t>
  </si>
  <si>
    <t>% of blue-collars workers who are part of association(s) or union of workers</t>
  </si>
  <si>
    <t>Average amount spent on training and development per employee (INR)</t>
  </si>
  <si>
    <t>Average number of hours training and development received per employee (hours)</t>
  </si>
  <si>
    <t>Type of training (hours per employee)</t>
  </si>
  <si>
    <t>Responsible business (Skill upgradation, business integrity, ESG, BRSR, anti-bribery, anti-corruption, COBP, Data Privacy (hours per employee)</t>
  </si>
  <si>
    <t>Health and safety (hours per employee)</t>
  </si>
  <si>
    <t>Training hours by nationality (hours per employee)</t>
  </si>
  <si>
    <t>-</t>
  </si>
  <si>
    <t xml:space="preserve">Employee Engagement </t>
  </si>
  <si>
    <t xml:space="preserve">Learning and development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</si>
</sst>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#,##0.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Unilever Shilling"/>
      <family val="2"/>
    </font>
    <font>
      <sz val="10"/>
      <color theme="1"/>
      <name val="Unilever Shilling"/>
      <family val="2"/>
    </font>
    <font>
      <b/>
      <sz val="11"/>
      <color theme="0"/>
      <name val="Unilever Shilling"/>
      <family val="2"/>
    </font>
    <font>
      <sz val="11"/>
      <color theme="0"/>
      <name val="Unilever Shilling"/>
      <family val="2"/>
    </font>
    <font>
      <b/>
      <sz val="10"/>
      <color theme="1"/>
      <name val="Unilever Shilling"/>
      <family val="2"/>
    </font>
    <font>
      <sz val="10"/>
      <color rgb="FFFF0000"/>
      <name val="Unilever Shilling"/>
      <family val="2"/>
    </font>
    <font>
      <sz val="8"/>
      <name val="Unilever Shilling"/>
      <family val="2"/>
    </font>
    <font>
      <b/>
      <sz val="8"/>
      <color theme="1"/>
      <name val="Unilever Shilling"/>
      <family val="2"/>
    </font>
    <font>
      <sz val="11"/>
      <color theme="1"/>
      <name val="Calibri"/>
      <family val="2"/>
      <scheme val="minor"/>
    </font>
    <font>
      <b/>
      <sz val="8"/>
      <name val="Unilever Shilling"/>
      <family val="2"/>
    </font>
    <font>
      <b/>
      <sz val="10"/>
      <name val="Unilever Shilling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horizontal="left" vertical="center" indent="1"/>
    </xf>
    <xf numFmtId="0" fontId="7" fillId="0" borderId="0" xfId="0" applyFont="1"/>
    <xf numFmtId="0" fontId="1" fillId="0" borderId="0" xfId="0" applyFont="1" applyAlignment="1">
      <alignment horizontal="left" vertical="center" indent="2"/>
    </xf>
    <xf numFmtId="0" fontId="2" fillId="0" borderId="0" xfId="0" applyFont="1"/>
    <xf numFmtId="0" fontId="9" fillId="4" borderId="0" xfId="0" applyFont="1" applyFill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2" fillId="0" borderId="2" xfId="1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9" fontId="3" fillId="0" borderId="2" xfId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 indent="1"/>
    </xf>
    <xf numFmtId="10" fontId="3" fillId="0" borderId="2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/>
    </xf>
    <xf numFmtId="0" fontId="3" fillId="4" borderId="0" xfId="0" applyFont="1" applyFill="1"/>
    <xf numFmtId="0" fontId="3" fillId="4" borderId="2" xfId="0" applyFont="1" applyFill="1" applyBorder="1" applyAlignment="1">
      <alignment horizontal="center" vertical="center" wrapText="1"/>
    </xf>
    <xf numFmtId="9" fontId="3" fillId="4" borderId="2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9" fontId="3" fillId="4" borderId="2" xfId="0" applyNumberFormat="1" applyFont="1" applyFill="1" applyBorder="1" applyAlignment="1">
      <alignment horizontal="center"/>
    </xf>
    <xf numFmtId="10" fontId="3" fillId="4" borderId="0" xfId="1" applyNumberFormat="1" applyFont="1" applyFill="1"/>
    <xf numFmtId="166" fontId="3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4" fontId="3" fillId="4" borderId="2" xfId="2" applyFont="1" applyFill="1" applyBorder="1" applyAlignment="1">
      <alignment horizontal="center" vertical="center" wrapText="1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2" fillId="4" borderId="0" xfId="0" applyFont="1" applyFill="1"/>
    <xf numFmtId="9" fontId="2" fillId="4" borderId="0" xfId="1" applyFont="1" applyFill="1"/>
    <xf numFmtId="0" fontId="7" fillId="4" borderId="0" xfId="0" applyFont="1" applyFill="1"/>
    <xf numFmtId="9" fontId="2" fillId="0" borderId="2" xfId="0" applyNumberFormat="1" applyFont="1" applyBorder="1" applyAlignment="1">
      <alignment horizontal="center" vertical="center" wrapText="1"/>
    </xf>
    <xf numFmtId="9" fontId="2" fillId="0" borderId="2" xfId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/>
    <xf numFmtId="0" fontId="3" fillId="5" borderId="2" xfId="0" applyFont="1" applyFill="1" applyBorder="1" applyAlignment="1">
      <alignment horizontal="center" vertical="center" wrapText="1" indent="1"/>
    </xf>
    <xf numFmtId="10" fontId="3" fillId="0" borderId="2" xfId="0" applyNumberFormat="1" applyFont="1" applyBorder="1" applyAlignment="1">
      <alignment horizontal="center" vertical="center" wrapText="1" indent="1"/>
    </xf>
    <xf numFmtId="0" fontId="6" fillId="4" borderId="2" xfId="0" applyFont="1" applyFill="1" applyBorder="1" applyAlignment="1">
      <alignment horizontal="center" vertical="center" wrapText="1" indent="2"/>
    </xf>
    <xf numFmtId="0" fontId="1" fillId="0" borderId="0" xfId="0" applyFont="1" applyAlignment="1">
      <alignment horizontal="center" vertical="center" indent="1"/>
    </xf>
    <xf numFmtId="0" fontId="1" fillId="0" borderId="0" xfId="0" applyFont="1" applyAlignment="1">
      <alignment horizontal="center" vertical="center" indent="2"/>
    </xf>
    <xf numFmtId="9" fontId="2" fillId="0" borderId="2" xfId="0" applyNumberFormat="1" applyFont="1" applyBorder="1" applyAlignment="1">
      <alignment horizontal="center" vertical="center" wrapText="1" indent="1"/>
    </xf>
    <xf numFmtId="165" fontId="3" fillId="0" borderId="2" xfId="0" applyNumberFormat="1" applyFont="1" applyBorder="1" applyAlignment="1">
      <alignment horizontal="center" vertical="center" wrapText="1" indent="1"/>
    </xf>
    <xf numFmtId="0" fontId="3" fillId="4" borderId="2" xfId="0" applyFont="1" applyFill="1" applyBorder="1" applyAlignment="1">
      <alignment horizontal="center"/>
    </xf>
    <xf numFmtId="10" fontId="2" fillId="0" borderId="2" xfId="0" applyNumberFormat="1" applyFont="1" applyBorder="1" applyAlignment="1">
      <alignment horizontal="center" vertical="center" wrapText="1" indent="1"/>
    </xf>
    <xf numFmtId="10" fontId="3" fillId="4" borderId="2" xfId="0" applyNumberFormat="1" applyFont="1" applyFill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top" wrapText="1"/>
    </xf>
    <xf numFmtId="9" fontId="2" fillId="4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1906</xdr:colOff>
      <xdr:row>0</xdr:row>
      <xdr:rowOff>135106</xdr:rowOff>
    </xdr:from>
    <xdr:to>
      <xdr:col>4</xdr:col>
      <xdr:colOff>7472</xdr:colOff>
      <xdr:row>1</xdr:row>
      <xdr:rowOff>30256</xdr:rowOff>
    </xdr:to>
    <xdr:sp macro="" textlink="">
      <xdr:nvSpPr>
        <xdr:cNvPr id="6" name="Round Same Side Corner Rectangle 3">
          <a:extLst>
            <a:ext uri="{FF2B5EF4-FFF2-40B4-BE49-F238E27FC236}">
              <a16:creationId xmlns:a16="http://schemas.microsoft.com/office/drawing/2014/main" id="{7EB4BE5F-162A-40D7-9F03-7D27113ACE11}"/>
            </a:ext>
          </a:extLst>
        </xdr:cNvPr>
        <xdr:cNvSpPr/>
      </xdr:nvSpPr>
      <xdr:spPr>
        <a:xfrm>
          <a:off x="1430656" y="135106"/>
          <a:ext cx="3773233" cy="657150"/>
        </a:xfrm>
        <a:custGeom>
          <a:avLst/>
          <a:gdLst>
            <a:gd name="connsiteX0" fmla="*/ 154517 w 2815167"/>
            <a:gd name="connsiteY0" fmla="*/ 0 h 309033"/>
            <a:gd name="connsiteX1" fmla="*/ 2660651 w 2815167"/>
            <a:gd name="connsiteY1" fmla="*/ 0 h 309033"/>
            <a:gd name="connsiteX2" fmla="*/ 2815168 w 2815167"/>
            <a:gd name="connsiteY2" fmla="*/ 154517 h 309033"/>
            <a:gd name="connsiteX3" fmla="*/ 2815167 w 2815167"/>
            <a:gd name="connsiteY3" fmla="*/ 309033 h 309033"/>
            <a:gd name="connsiteX4" fmla="*/ 2815167 w 2815167"/>
            <a:gd name="connsiteY4" fmla="*/ 309033 h 309033"/>
            <a:gd name="connsiteX5" fmla="*/ 0 w 2815167"/>
            <a:gd name="connsiteY5" fmla="*/ 309033 h 309033"/>
            <a:gd name="connsiteX6" fmla="*/ 0 w 2815167"/>
            <a:gd name="connsiteY6" fmla="*/ 309033 h 309033"/>
            <a:gd name="connsiteX7" fmla="*/ 0 w 2815167"/>
            <a:gd name="connsiteY7" fmla="*/ 154517 h 309033"/>
            <a:gd name="connsiteX8" fmla="*/ 154517 w 2815167"/>
            <a:gd name="connsiteY8" fmla="*/ 0 h 309033"/>
            <a:gd name="connsiteX0" fmla="*/ 154517 w 2815168"/>
            <a:gd name="connsiteY0" fmla="*/ 0 h 309033"/>
            <a:gd name="connsiteX1" fmla="*/ 2660651 w 2815168"/>
            <a:gd name="connsiteY1" fmla="*/ 0 h 309033"/>
            <a:gd name="connsiteX2" fmla="*/ 2815168 w 2815168"/>
            <a:gd name="connsiteY2" fmla="*/ 154517 h 309033"/>
            <a:gd name="connsiteX3" fmla="*/ 2815167 w 2815168"/>
            <a:gd name="connsiteY3" fmla="*/ 309033 h 309033"/>
            <a:gd name="connsiteX4" fmla="*/ 2815167 w 2815168"/>
            <a:gd name="connsiteY4" fmla="*/ 309033 h 309033"/>
            <a:gd name="connsiteX5" fmla="*/ 0 w 2815168"/>
            <a:gd name="connsiteY5" fmla="*/ 309033 h 309033"/>
            <a:gd name="connsiteX6" fmla="*/ 0 w 2815168"/>
            <a:gd name="connsiteY6" fmla="*/ 309033 h 309033"/>
            <a:gd name="connsiteX7" fmla="*/ 0 w 2815168"/>
            <a:gd name="connsiteY7" fmla="*/ 106892 h 309033"/>
            <a:gd name="connsiteX8" fmla="*/ 154517 w 2815168"/>
            <a:gd name="connsiteY8" fmla="*/ 0 h 309033"/>
            <a:gd name="connsiteX0" fmla="*/ 138642 w 2815168"/>
            <a:gd name="connsiteY0" fmla="*/ 0 h 369358"/>
            <a:gd name="connsiteX1" fmla="*/ 2660651 w 2815168"/>
            <a:gd name="connsiteY1" fmla="*/ 60325 h 369358"/>
            <a:gd name="connsiteX2" fmla="*/ 2815168 w 2815168"/>
            <a:gd name="connsiteY2" fmla="*/ 214842 h 369358"/>
            <a:gd name="connsiteX3" fmla="*/ 2815167 w 2815168"/>
            <a:gd name="connsiteY3" fmla="*/ 369358 h 369358"/>
            <a:gd name="connsiteX4" fmla="*/ 2815167 w 2815168"/>
            <a:gd name="connsiteY4" fmla="*/ 369358 h 369358"/>
            <a:gd name="connsiteX5" fmla="*/ 0 w 2815168"/>
            <a:gd name="connsiteY5" fmla="*/ 369358 h 369358"/>
            <a:gd name="connsiteX6" fmla="*/ 0 w 2815168"/>
            <a:gd name="connsiteY6" fmla="*/ 369358 h 369358"/>
            <a:gd name="connsiteX7" fmla="*/ 0 w 2815168"/>
            <a:gd name="connsiteY7" fmla="*/ 167217 h 369358"/>
            <a:gd name="connsiteX8" fmla="*/ 138642 w 2815168"/>
            <a:gd name="connsiteY8" fmla="*/ 0 h 369358"/>
            <a:gd name="connsiteX0" fmla="*/ 138642 w 2815168"/>
            <a:gd name="connsiteY0" fmla="*/ 0 h 369358"/>
            <a:gd name="connsiteX1" fmla="*/ 2660651 w 2815168"/>
            <a:gd name="connsiteY1" fmla="*/ 60325 h 369358"/>
            <a:gd name="connsiteX2" fmla="*/ 2815168 w 2815168"/>
            <a:gd name="connsiteY2" fmla="*/ 214842 h 369358"/>
            <a:gd name="connsiteX3" fmla="*/ 2815167 w 2815168"/>
            <a:gd name="connsiteY3" fmla="*/ 369358 h 369358"/>
            <a:gd name="connsiteX4" fmla="*/ 2815167 w 2815168"/>
            <a:gd name="connsiteY4" fmla="*/ 369358 h 369358"/>
            <a:gd name="connsiteX5" fmla="*/ 0 w 2815168"/>
            <a:gd name="connsiteY5" fmla="*/ 369358 h 369358"/>
            <a:gd name="connsiteX6" fmla="*/ 0 w 2815168"/>
            <a:gd name="connsiteY6" fmla="*/ 369358 h 369358"/>
            <a:gd name="connsiteX7" fmla="*/ 3175 w 2815168"/>
            <a:gd name="connsiteY7" fmla="*/ 129117 h 369358"/>
            <a:gd name="connsiteX8" fmla="*/ 138642 w 2815168"/>
            <a:gd name="connsiteY8" fmla="*/ 0 h 369358"/>
            <a:gd name="connsiteX0" fmla="*/ 138642 w 2815168"/>
            <a:gd name="connsiteY0" fmla="*/ 0 h 369358"/>
            <a:gd name="connsiteX1" fmla="*/ 2660651 w 2815168"/>
            <a:gd name="connsiteY1" fmla="*/ 60325 h 369358"/>
            <a:gd name="connsiteX2" fmla="*/ 2815168 w 2815168"/>
            <a:gd name="connsiteY2" fmla="*/ 281517 h 369358"/>
            <a:gd name="connsiteX3" fmla="*/ 2815167 w 2815168"/>
            <a:gd name="connsiteY3" fmla="*/ 369358 h 369358"/>
            <a:gd name="connsiteX4" fmla="*/ 2815167 w 2815168"/>
            <a:gd name="connsiteY4" fmla="*/ 369358 h 369358"/>
            <a:gd name="connsiteX5" fmla="*/ 0 w 2815168"/>
            <a:gd name="connsiteY5" fmla="*/ 369358 h 369358"/>
            <a:gd name="connsiteX6" fmla="*/ 0 w 2815168"/>
            <a:gd name="connsiteY6" fmla="*/ 369358 h 369358"/>
            <a:gd name="connsiteX7" fmla="*/ 3175 w 2815168"/>
            <a:gd name="connsiteY7" fmla="*/ 129117 h 369358"/>
            <a:gd name="connsiteX8" fmla="*/ 138642 w 2815168"/>
            <a:gd name="connsiteY8" fmla="*/ 0 h 369358"/>
            <a:gd name="connsiteX0" fmla="*/ 138642 w 2815168"/>
            <a:gd name="connsiteY0" fmla="*/ 0 h 369358"/>
            <a:gd name="connsiteX1" fmla="*/ 2660651 w 2815168"/>
            <a:gd name="connsiteY1" fmla="*/ 60325 h 369358"/>
            <a:gd name="connsiteX2" fmla="*/ 2815168 w 2815168"/>
            <a:gd name="connsiteY2" fmla="*/ 233892 h 369358"/>
            <a:gd name="connsiteX3" fmla="*/ 2815167 w 2815168"/>
            <a:gd name="connsiteY3" fmla="*/ 369358 h 369358"/>
            <a:gd name="connsiteX4" fmla="*/ 2815167 w 2815168"/>
            <a:gd name="connsiteY4" fmla="*/ 369358 h 369358"/>
            <a:gd name="connsiteX5" fmla="*/ 0 w 2815168"/>
            <a:gd name="connsiteY5" fmla="*/ 369358 h 369358"/>
            <a:gd name="connsiteX6" fmla="*/ 0 w 2815168"/>
            <a:gd name="connsiteY6" fmla="*/ 369358 h 369358"/>
            <a:gd name="connsiteX7" fmla="*/ 3175 w 2815168"/>
            <a:gd name="connsiteY7" fmla="*/ 129117 h 369358"/>
            <a:gd name="connsiteX8" fmla="*/ 138642 w 2815168"/>
            <a:gd name="connsiteY8" fmla="*/ 0 h 369358"/>
            <a:gd name="connsiteX0" fmla="*/ 138642 w 2821439"/>
            <a:gd name="connsiteY0" fmla="*/ 0 h 369358"/>
            <a:gd name="connsiteX1" fmla="*/ 2730501 w 2821439"/>
            <a:gd name="connsiteY1" fmla="*/ 107950 h 369358"/>
            <a:gd name="connsiteX2" fmla="*/ 2815168 w 2821439"/>
            <a:gd name="connsiteY2" fmla="*/ 233892 h 369358"/>
            <a:gd name="connsiteX3" fmla="*/ 2815167 w 2821439"/>
            <a:gd name="connsiteY3" fmla="*/ 369358 h 369358"/>
            <a:gd name="connsiteX4" fmla="*/ 2815167 w 2821439"/>
            <a:gd name="connsiteY4" fmla="*/ 369358 h 369358"/>
            <a:gd name="connsiteX5" fmla="*/ 0 w 2821439"/>
            <a:gd name="connsiteY5" fmla="*/ 369358 h 369358"/>
            <a:gd name="connsiteX6" fmla="*/ 0 w 2821439"/>
            <a:gd name="connsiteY6" fmla="*/ 369358 h 369358"/>
            <a:gd name="connsiteX7" fmla="*/ 3175 w 2821439"/>
            <a:gd name="connsiteY7" fmla="*/ 129117 h 369358"/>
            <a:gd name="connsiteX8" fmla="*/ 138642 w 2821439"/>
            <a:gd name="connsiteY8" fmla="*/ 0 h 369358"/>
            <a:gd name="connsiteX0" fmla="*/ 138642 w 2815499"/>
            <a:gd name="connsiteY0" fmla="*/ 0 h 369358"/>
            <a:gd name="connsiteX1" fmla="*/ 2730501 w 2815499"/>
            <a:gd name="connsiteY1" fmla="*/ 107950 h 369358"/>
            <a:gd name="connsiteX2" fmla="*/ 2815168 w 2815499"/>
            <a:gd name="connsiteY2" fmla="*/ 233892 h 369358"/>
            <a:gd name="connsiteX3" fmla="*/ 2815167 w 2815499"/>
            <a:gd name="connsiteY3" fmla="*/ 369358 h 369358"/>
            <a:gd name="connsiteX4" fmla="*/ 2815167 w 2815499"/>
            <a:gd name="connsiteY4" fmla="*/ 369358 h 369358"/>
            <a:gd name="connsiteX5" fmla="*/ 0 w 2815499"/>
            <a:gd name="connsiteY5" fmla="*/ 369358 h 369358"/>
            <a:gd name="connsiteX6" fmla="*/ 0 w 2815499"/>
            <a:gd name="connsiteY6" fmla="*/ 369358 h 369358"/>
            <a:gd name="connsiteX7" fmla="*/ 3175 w 2815499"/>
            <a:gd name="connsiteY7" fmla="*/ 129117 h 369358"/>
            <a:gd name="connsiteX8" fmla="*/ 138642 w 2815499"/>
            <a:gd name="connsiteY8" fmla="*/ 0 h 369358"/>
            <a:gd name="connsiteX0" fmla="*/ 138642 w 2815499"/>
            <a:gd name="connsiteY0" fmla="*/ 0 h 369358"/>
            <a:gd name="connsiteX1" fmla="*/ 2730501 w 2815499"/>
            <a:gd name="connsiteY1" fmla="*/ 107950 h 369358"/>
            <a:gd name="connsiteX2" fmla="*/ 2815168 w 2815499"/>
            <a:gd name="connsiteY2" fmla="*/ 233892 h 369358"/>
            <a:gd name="connsiteX3" fmla="*/ 2815167 w 2815499"/>
            <a:gd name="connsiteY3" fmla="*/ 369358 h 369358"/>
            <a:gd name="connsiteX4" fmla="*/ 2815167 w 2815499"/>
            <a:gd name="connsiteY4" fmla="*/ 369358 h 369358"/>
            <a:gd name="connsiteX5" fmla="*/ 0 w 2815499"/>
            <a:gd name="connsiteY5" fmla="*/ 369358 h 369358"/>
            <a:gd name="connsiteX6" fmla="*/ 0 w 2815499"/>
            <a:gd name="connsiteY6" fmla="*/ 369358 h 369358"/>
            <a:gd name="connsiteX7" fmla="*/ 3175 w 2815499"/>
            <a:gd name="connsiteY7" fmla="*/ 129117 h 369358"/>
            <a:gd name="connsiteX8" fmla="*/ 138642 w 2815499"/>
            <a:gd name="connsiteY8" fmla="*/ 0 h 369358"/>
            <a:gd name="connsiteX0" fmla="*/ 138642 w 2815499"/>
            <a:gd name="connsiteY0" fmla="*/ 0 h 372533"/>
            <a:gd name="connsiteX1" fmla="*/ 2730501 w 2815499"/>
            <a:gd name="connsiteY1" fmla="*/ 107950 h 372533"/>
            <a:gd name="connsiteX2" fmla="*/ 2815168 w 2815499"/>
            <a:gd name="connsiteY2" fmla="*/ 233892 h 372533"/>
            <a:gd name="connsiteX3" fmla="*/ 2815167 w 2815499"/>
            <a:gd name="connsiteY3" fmla="*/ 369358 h 372533"/>
            <a:gd name="connsiteX4" fmla="*/ 2815167 w 2815499"/>
            <a:gd name="connsiteY4" fmla="*/ 372533 h 372533"/>
            <a:gd name="connsiteX5" fmla="*/ 0 w 2815499"/>
            <a:gd name="connsiteY5" fmla="*/ 369358 h 372533"/>
            <a:gd name="connsiteX6" fmla="*/ 0 w 2815499"/>
            <a:gd name="connsiteY6" fmla="*/ 369358 h 372533"/>
            <a:gd name="connsiteX7" fmla="*/ 3175 w 2815499"/>
            <a:gd name="connsiteY7" fmla="*/ 129117 h 372533"/>
            <a:gd name="connsiteX8" fmla="*/ 138642 w 2815499"/>
            <a:gd name="connsiteY8" fmla="*/ 0 h 372533"/>
            <a:gd name="connsiteX0" fmla="*/ 138642 w 2815494"/>
            <a:gd name="connsiteY0" fmla="*/ 0 h 372533"/>
            <a:gd name="connsiteX1" fmla="*/ 2730501 w 2815494"/>
            <a:gd name="connsiteY1" fmla="*/ 107950 h 372533"/>
            <a:gd name="connsiteX2" fmla="*/ 2815168 w 2815494"/>
            <a:gd name="connsiteY2" fmla="*/ 233892 h 372533"/>
            <a:gd name="connsiteX3" fmla="*/ 2815167 w 2815494"/>
            <a:gd name="connsiteY3" fmla="*/ 369358 h 372533"/>
            <a:gd name="connsiteX4" fmla="*/ 2815167 w 2815494"/>
            <a:gd name="connsiteY4" fmla="*/ 372533 h 372533"/>
            <a:gd name="connsiteX5" fmla="*/ 0 w 2815494"/>
            <a:gd name="connsiteY5" fmla="*/ 369358 h 372533"/>
            <a:gd name="connsiteX6" fmla="*/ 0 w 2815494"/>
            <a:gd name="connsiteY6" fmla="*/ 369358 h 372533"/>
            <a:gd name="connsiteX7" fmla="*/ 3175 w 2815494"/>
            <a:gd name="connsiteY7" fmla="*/ 129117 h 372533"/>
            <a:gd name="connsiteX8" fmla="*/ 138642 w 2815494"/>
            <a:gd name="connsiteY8" fmla="*/ 0 h 372533"/>
            <a:gd name="connsiteX0" fmla="*/ 144992 w 2815494"/>
            <a:gd name="connsiteY0" fmla="*/ 0 h 347133"/>
            <a:gd name="connsiteX1" fmla="*/ 2730501 w 2815494"/>
            <a:gd name="connsiteY1" fmla="*/ 82550 h 347133"/>
            <a:gd name="connsiteX2" fmla="*/ 2815168 w 2815494"/>
            <a:gd name="connsiteY2" fmla="*/ 208492 h 347133"/>
            <a:gd name="connsiteX3" fmla="*/ 2815167 w 2815494"/>
            <a:gd name="connsiteY3" fmla="*/ 343958 h 347133"/>
            <a:gd name="connsiteX4" fmla="*/ 2815167 w 2815494"/>
            <a:gd name="connsiteY4" fmla="*/ 347133 h 347133"/>
            <a:gd name="connsiteX5" fmla="*/ 0 w 2815494"/>
            <a:gd name="connsiteY5" fmla="*/ 343958 h 347133"/>
            <a:gd name="connsiteX6" fmla="*/ 0 w 2815494"/>
            <a:gd name="connsiteY6" fmla="*/ 343958 h 347133"/>
            <a:gd name="connsiteX7" fmla="*/ 3175 w 2815494"/>
            <a:gd name="connsiteY7" fmla="*/ 103717 h 347133"/>
            <a:gd name="connsiteX8" fmla="*/ 144992 w 2815494"/>
            <a:gd name="connsiteY8" fmla="*/ 0 h 347133"/>
            <a:gd name="connsiteX0" fmla="*/ 144992 w 2815494"/>
            <a:gd name="connsiteY0" fmla="*/ 0 h 347133"/>
            <a:gd name="connsiteX1" fmla="*/ 2730501 w 2815494"/>
            <a:gd name="connsiteY1" fmla="*/ 82550 h 347133"/>
            <a:gd name="connsiteX2" fmla="*/ 2815168 w 2815494"/>
            <a:gd name="connsiteY2" fmla="*/ 208492 h 347133"/>
            <a:gd name="connsiteX3" fmla="*/ 2815167 w 2815494"/>
            <a:gd name="connsiteY3" fmla="*/ 343958 h 347133"/>
            <a:gd name="connsiteX4" fmla="*/ 2815167 w 2815494"/>
            <a:gd name="connsiteY4" fmla="*/ 347133 h 347133"/>
            <a:gd name="connsiteX5" fmla="*/ 0 w 2815494"/>
            <a:gd name="connsiteY5" fmla="*/ 343958 h 347133"/>
            <a:gd name="connsiteX6" fmla="*/ 0 w 2815494"/>
            <a:gd name="connsiteY6" fmla="*/ 343958 h 347133"/>
            <a:gd name="connsiteX7" fmla="*/ 3175 w 2815494"/>
            <a:gd name="connsiteY7" fmla="*/ 141817 h 347133"/>
            <a:gd name="connsiteX8" fmla="*/ 144992 w 2815494"/>
            <a:gd name="connsiteY8" fmla="*/ 0 h 3471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2815494" h="347133">
              <a:moveTo>
                <a:pt x="144992" y="0"/>
              </a:moveTo>
              <a:lnTo>
                <a:pt x="2730501" y="82550"/>
              </a:lnTo>
              <a:cubicBezTo>
                <a:pt x="2815838" y="82550"/>
                <a:pt x="2815011" y="175385"/>
                <a:pt x="2815168" y="208492"/>
              </a:cubicBezTo>
              <a:cubicBezTo>
                <a:pt x="2815903" y="363157"/>
                <a:pt x="2815167" y="292453"/>
                <a:pt x="2815167" y="343958"/>
              </a:cubicBezTo>
              <a:lnTo>
                <a:pt x="2815167" y="347133"/>
              </a:lnTo>
              <a:lnTo>
                <a:pt x="0" y="343958"/>
              </a:lnTo>
              <a:lnTo>
                <a:pt x="0" y="343958"/>
              </a:lnTo>
              <a:cubicBezTo>
                <a:pt x="1058" y="263878"/>
                <a:pt x="2117" y="221897"/>
                <a:pt x="3175" y="141817"/>
              </a:cubicBezTo>
              <a:cubicBezTo>
                <a:pt x="3175" y="56480"/>
                <a:pt x="59655" y="0"/>
                <a:pt x="144992" y="0"/>
              </a:cubicBezTo>
              <a:close/>
            </a:path>
          </a:pathLst>
        </a:custGeom>
        <a:solidFill>
          <a:srgbClr val="00B0F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endParaRPr lang="en-US" sz="1400" b="1">
            <a:latin typeface="Unilever DIN Offc Pro" pitchFamily="34" charset="0"/>
            <a:cs typeface="Unilever DIN Offc Pro" pitchFamily="34" charset="0"/>
          </a:endParaRPr>
        </a:p>
        <a:p>
          <a:pPr algn="l">
            <a:lnSpc>
              <a:spcPts val="1400"/>
            </a:lnSpc>
          </a:pPr>
          <a:r>
            <a:rPr lang="en-US" sz="1600" b="1">
              <a:latin typeface="Unilever Illustrative Type" panose="02000803000000000000" pitchFamily="2" charset="0"/>
              <a:cs typeface="Unilever DIN Offc Pro" pitchFamily="34" charset="0"/>
            </a:rPr>
            <a:t>People</a:t>
          </a:r>
          <a:r>
            <a:rPr lang="en-US" sz="1600" b="1" baseline="0">
              <a:latin typeface="Unilever Illustrative Type" panose="02000803000000000000" pitchFamily="2" charset="0"/>
              <a:cs typeface="Unilever DIN Offc Pro" pitchFamily="34" charset="0"/>
            </a:rPr>
            <a:t> performance </a:t>
          </a:r>
        </a:p>
      </xdr:txBody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71</xdr:row>
      <xdr:rowOff>111122</xdr:rowOff>
    </xdr:to>
    <xdr:sp macro="" textlink="">
      <xdr:nvSpPr>
        <xdr:cNvPr id="1025" name="AutoShape 1" descr="Unilever logo">
          <a:extLst>
            <a:ext uri="{FF2B5EF4-FFF2-40B4-BE49-F238E27FC236}">
              <a16:creationId xmlns:a16="http://schemas.microsoft.com/office/drawing/2014/main" id="{EB5B853B-7F85-40D7-BA77-4E50DA37D844}"/>
            </a:ext>
          </a:extLst>
        </xdr:cNvPr>
        <xdr:cNvSpPr>
          <a:spLocks noChangeAspect="1" noChangeArrowheads="1"/>
        </xdr:cNvSpPr>
      </xdr:nvSpPr>
      <xdr:spPr bwMode="auto">
        <a:xfrm>
          <a:off x="0" y="8213558"/>
          <a:ext cx="304800" cy="318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87720</xdr:colOff>
      <xdr:row>0</xdr:row>
      <xdr:rowOff>38015</xdr:rowOff>
    </xdr:from>
    <xdr:to>
      <xdr:col>7</xdr:col>
      <xdr:colOff>1306905</xdr:colOff>
      <xdr:row>0</xdr:row>
      <xdr:rowOff>625392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D232AA-00EB-402F-8EF6-9731BE03E8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54"/>
        <a:stretch/>
      </xdr:blipFill>
      <xdr:spPr>
        <a:xfrm>
          <a:off x="9726352" y="38015"/>
          <a:ext cx="1219185" cy="587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showGridLines="0" tabSelected="1" zoomScale="82" zoomScaleNormal="82" workbookViewId="0">
      <pane ySplit="2" topLeftCell="A62" activePane="bottomLeft" state="frozen"/>
      <selection pane="bottomLeft" activeCell="B68" sqref="B68"/>
    </sheetView>
  </sheetViews>
  <sheetFormatPr defaultColWidth="9.1796875" defaultRowHeight="12.75" customHeight="1" x14ac:dyDescent="0.45"/>
  <cols>
    <col min="1" max="1" width="6.26953125" style="1" customWidth="1"/>
    <col min="2" max="2" width="72.1796875" style="1" customWidth="1"/>
    <col min="3" max="3" width="24" style="26" customWidth="1"/>
    <col min="4" max="4" width="27.1796875" style="26" customWidth="1"/>
    <col min="5" max="8" width="20" style="1" customWidth="1"/>
    <col min="9" max="16384" width="9.1796875" style="1"/>
  </cols>
  <sheetData>
    <row r="1" spans="2:9" ht="77.5" customHeight="1" x14ac:dyDescent="0.45"/>
    <row r="2" spans="2:9" s="3" customFormat="1" ht="17.5" customHeight="1" x14ac:dyDescent="0.45">
      <c r="B2" s="2"/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</row>
    <row r="3" spans="2:9" ht="15.75" customHeight="1" x14ac:dyDescent="0.45">
      <c r="B3" s="66" t="s">
        <v>6</v>
      </c>
      <c r="C3" s="66"/>
      <c r="D3" s="66"/>
      <c r="E3" s="66"/>
      <c r="F3" s="66"/>
      <c r="G3" s="66"/>
      <c r="H3" s="66"/>
    </row>
    <row r="4" spans="2:9" ht="16" x14ac:dyDescent="0.45">
      <c r="B4" s="10" t="s">
        <v>7</v>
      </c>
      <c r="C4" s="13">
        <v>7693</v>
      </c>
      <c r="D4" s="13">
        <v>8245</v>
      </c>
      <c r="E4" s="14">
        <v>7719</v>
      </c>
      <c r="F4" s="24">
        <v>7591</v>
      </c>
      <c r="G4" s="24">
        <v>7631</v>
      </c>
      <c r="H4" s="24">
        <v>6533</v>
      </c>
    </row>
    <row r="5" spans="2:9" ht="16" x14ac:dyDescent="0.45">
      <c r="B5" s="10" t="s">
        <v>8</v>
      </c>
      <c r="C5" s="14">
        <v>11109</v>
      </c>
      <c r="D5" s="14">
        <v>11182</v>
      </c>
      <c r="E5" s="14">
        <v>11251</v>
      </c>
      <c r="F5" s="24">
        <v>11636</v>
      </c>
      <c r="G5" s="24">
        <v>11983</v>
      </c>
      <c r="H5" s="24">
        <v>8824</v>
      </c>
    </row>
    <row r="6" spans="2:9" ht="16" x14ac:dyDescent="0.45">
      <c r="B6" s="10" t="s">
        <v>9</v>
      </c>
      <c r="C6" s="13"/>
      <c r="D6" s="13"/>
      <c r="E6" s="12"/>
      <c r="F6" s="25"/>
      <c r="G6" s="25"/>
      <c r="H6" s="25"/>
    </row>
    <row r="7" spans="2:9" ht="16" x14ac:dyDescent="0.45">
      <c r="B7" s="10" t="s">
        <v>10</v>
      </c>
      <c r="C7" s="23">
        <v>0.23</v>
      </c>
      <c r="D7" s="20">
        <v>0.24</v>
      </c>
      <c r="E7" s="15">
        <v>0.23</v>
      </c>
      <c r="F7" s="16">
        <v>0.18</v>
      </c>
      <c r="G7" s="16">
        <v>0.18</v>
      </c>
      <c r="H7" s="16">
        <v>0.2</v>
      </c>
      <c r="I7" s="53"/>
    </row>
    <row r="8" spans="2:9" ht="16" x14ac:dyDescent="0.45">
      <c r="B8" s="10" t="s">
        <v>11</v>
      </c>
      <c r="C8" s="23">
        <v>0.69</v>
      </c>
      <c r="D8" s="20">
        <v>0.69</v>
      </c>
      <c r="E8" s="15">
        <v>0.69</v>
      </c>
      <c r="F8" s="16">
        <v>0.73</v>
      </c>
      <c r="G8" s="16">
        <v>0.73</v>
      </c>
      <c r="H8" s="16">
        <v>0.71</v>
      </c>
      <c r="I8" s="53"/>
    </row>
    <row r="9" spans="2:9" ht="16" x14ac:dyDescent="0.45">
      <c r="B9" s="10" t="s">
        <v>12</v>
      </c>
      <c r="C9" s="23">
        <v>0.08</v>
      </c>
      <c r="D9" s="20">
        <v>7.0000000000000007E-2</v>
      </c>
      <c r="E9" s="15">
        <v>0.08</v>
      </c>
      <c r="F9" s="16">
        <v>0.09</v>
      </c>
      <c r="G9" s="16">
        <v>0.09</v>
      </c>
      <c r="H9" s="16">
        <v>0.09</v>
      </c>
      <c r="I9" s="53"/>
    </row>
    <row r="10" spans="2:9" ht="16" x14ac:dyDescent="0.45">
      <c r="B10" s="10" t="s">
        <v>13</v>
      </c>
      <c r="C10" s="13"/>
      <c r="D10" s="13"/>
      <c r="E10" s="12"/>
      <c r="F10" s="25"/>
      <c r="G10" s="25"/>
      <c r="H10" s="25"/>
    </row>
    <row r="11" spans="2:9" ht="16" x14ac:dyDescent="0.45">
      <c r="B11" s="10" t="s">
        <v>14</v>
      </c>
      <c r="C11" s="23">
        <v>1</v>
      </c>
      <c r="D11" s="23">
        <v>1</v>
      </c>
      <c r="E11" s="17">
        <v>1</v>
      </c>
      <c r="F11" s="17">
        <v>1</v>
      </c>
      <c r="G11" s="17">
        <v>1</v>
      </c>
      <c r="H11" s="17">
        <v>1</v>
      </c>
    </row>
    <row r="12" spans="2:9" ht="16" x14ac:dyDescent="0.45">
      <c r="B12" s="10" t="s">
        <v>15</v>
      </c>
      <c r="C12" s="23">
        <f>8/C4</f>
        <v>1.039906408423242E-3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</row>
    <row r="13" spans="2:9" s="7" customFormat="1" ht="16" x14ac:dyDescent="0.45">
      <c r="B13" s="71" t="s">
        <v>16</v>
      </c>
      <c r="C13" s="62">
        <v>5.7999999999999996E-3</v>
      </c>
      <c r="D13" s="31">
        <v>5.1999999999999998E-3</v>
      </c>
      <c r="E13" s="17">
        <f>60/E4</f>
        <v>7.7730275942479599E-3</v>
      </c>
      <c r="F13" s="32">
        <f>9/F4</f>
        <v>1.1856145435384007E-3</v>
      </c>
      <c r="G13" s="32">
        <f t="shared" ref="G13:H13" si="0">9/G4</f>
        <v>1.1793998165378064E-3</v>
      </c>
      <c r="H13" s="32">
        <f t="shared" si="0"/>
        <v>1.3776213072095515E-3</v>
      </c>
    </row>
    <row r="14" spans="2:9" s="33" customFormat="1" ht="15.75" customHeight="1" x14ac:dyDescent="0.45">
      <c r="B14" s="67" t="s">
        <v>17</v>
      </c>
      <c r="C14" s="67"/>
      <c r="D14" s="67"/>
      <c r="E14" s="67"/>
      <c r="F14" s="67"/>
      <c r="G14" s="67"/>
      <c r="H14" s="67"/>
    </row>
    <row r="15" spans="2:9" s="33" customFormat="1" ht="15" customHeight="1" x14ac:dyDescent="0.45">
      <c r="B15" s="38" t="s">
        <v>18</v>
      </c>
      <c r="C15" s="63">
        <v>0.28799999999999998</v>
      </c>
      <c r="D15" s="35">
        <v>0.28000000000000003</v>
      </c>
      <c r="E15" s="64">
        <v>0.26</v>
      </c>
      <c r="F15" s="39">
        <v>0.24</v>
      </c>
      <c r="G15" s="39">
        <v>0.22</v>
      </c>
      <c r="H15" s="39">
        <v>0.24</v>
      </c>
    </row>
    <row r="16" spans="2:9" s="33" customFormat="1" ht="15" customHeight="1" x14ac:dyDescent="0.45">
      <c r="B16" s="38" t="s">
        <v>19</v>
      </c>
      <c r="C16" s="35">
        <v>0.42</v>
      </c>
      <c r="D16" s="35">
        <v>0.42</v>
      </c>
      <c r="E16" s="64">
        <v>0.4</v>
      </c>
      <c r="F16" s="39"/>
      <c r="G16" s="39"/>
      <c r="H16" s="39"/>
    </row>
    <row r="17" spans="2:10" s="46" customFormat="1" ht="15" customHeight="1" x14ac:dyDescent="0.45">
      <c r="B17" s="72" t="s">
        <v>20</v>
      </c>
      <c r="C17" s="63">
        <v>0.217</v>
      </c>
      <c r="D17" s="65">
        <v>0.42</v>
      </c>
      <c r="E17" s="64">
        <v>0.4</v>
      </c>
      <c r="F17" s="39"/>
      <c r="G17" s="39"/>
      <c r="H17" s="39"/>
      <c r="J17" s="47"/>
    </row>
    <row r="18" spans="2:10" s="33" customFormat="1" ht="15" customHeight="1" x14ac:dyDescent="0.45">
      <c r="B18" s="38" t="s">
        <v>21</v>
      </c>
      <c r="C18" s="35">
        <v>0.43</v>
      </c>
      <c r="D18" s="35">
        <v>0.43</v>
      </c>
      <c r="E18" s="64">
        <v>0.4</v>
      </c>
      <c r="F18" s="39"/>
      <c r="G18" s="39"/>
      <c r="H18" s="39"/>
    </row>
    <row r="19" spans="2:10" s="33" customFormat="1" ht="15" customHeight="1" x14ac:dyDescent="0.45">
      <c r="B19" s="38" t="s">
        <v>22</v>
      </c>
      <c r="C19" s="63">
        <v>0.36399999999999999</v>
      </c>
      <c r="D19" s="35">
        <v>0.19</v>
      </c>
      <c r="E19" s="64">
        <v>0.24</v>
      </c>
      <c r="F19" s="39"/>
      <c r="G19" s="39"/>
      <c r="H19" s="39"/>
      <c r="J19" s="40"/>
    </row>
    <row r="20" spans="2:10" s="46" customFormat="1" ht="15" customHeight="1" x14ac:dyDescent="0.45">
      <c r="B20" s="72" t="s">
        <v>23</v>
      </c>
      <c r="C20" s="35">
        <v>0.18</v>
      </c>
      <c r="D20" s="65">
        <v>0.23</v>
      </c>
      <c r="E20" s="64">
        <v>0.41</v>
      </c>
      <c r="F20" s="39"/>
      <c r="G20" s="39"/>
      <c r="H20" s="39"/>
    </row>
    <row r="21" spans="2:10" s="46" customFormat="1" ht="15" customHeight="1" x14ac:dyDescent="0.45">
      <c r="B21" s="72" t="s">
        <v>24</v>
      </c>
      <c r="C21" s="35">
        <v>0.3</v>
      </c>
      <c r="D21" s="65">
        <v>0.3</v>
      </c>
      <c r="E21" s="64">
        <v>0.35</v>
      </c>
      <c r="F21" s="39"/>
      <c r="G21" s="39"/>
      <c r="H21" s="39"/>
    </row>
    <row r="22" spans="2:10" ht="18.649999999999999" hidden="1" customHeight="1" x14ac:dyDescent="0.45">
      <c r="B22" s="21" t="s">
        <v>25</v>
      </c>
      <c r="C22" s="54"/>
      <c r="D22" s="27"/>
      <c r="E22" s="11"/>
      <c r="F22" s="11"/>
      <c r="G22" s="11"/>
      <c r="H22" s="11"/>
    </row>
    <row r="23" spans="2:10" ht="18.649999999999999" hidden="1" customHeight="1" x14ac:dyDescent="0.45">
      <c r="B23" s="21" t="s">
        <v>26</v>
      </c>
      <c r="C23" s="54"/>
      <c r="D23" s="27"/>
      <c r="E23" s="11"/>
      <c r="F23" s="11"/>
      <c r="G23" s="11"/>
      <c r="H23" s="11"/>
    </row>
    <row r="24" spans="2:10" ht="18.649999999999999" hidden="1" customHeight="1" x14ac:dyDescent="0.45">
      <c r="B24" s="21"/>
      <c r="C24" s="54"/>
      <c r="D24" s="27"/>
      <c r="E24" s="11"/>
      <c r="F24" s="11"/>
      <c r="G24" s="11"/>
      <c r="H24" s="11"/>
    </row>
    <row r="25" spans="2:10" ht="18.649999999999999" hidden="1" customHeight="1" x14ac:dyDescent="0.45">
      <c r="B25" s="21" t="s">
        <v>27</v>
      </c>
      <c r="C25" s="54"/>
      <c r="D25" s="27"/>
      <c r="E25" s="11"/>
      <c r="F25" s="11"/>
      <c r="G25" s="11"/>
      <c r="H25" s="11"/>
    </row>
    <row r="26" spans="2:10" ht="18.649999999999999" hidden="1" customHeight="1" x14ac:dyDescent="0.45">
      <c r="B26" s="21" t="s">
        <v>28</v>
      </c>
      <c r="C26" s="54"/>
      <c r="D26" s="27"/>
      <c r="E26" s="11"/>
      <c r="F26" s="11"/>
      <c r="G26" s="11"/>
      <c r="H26" s="11"/>
    </row>
    <row r="27" spans="2:10" ht="18.649999999999999" hidden="1" customHeight="1" x14ac:dyDescent="0.45">
      <c r="B27" s="21" t="s">
        <v>29</v>
      </c>
      <c r="C27" s="54"/>
      <c r="D27" s="27"/>
      <c r="E27" s="11"/>
      <c r="F27" s="11"/>
      <c r="G27" s="11"/>
      <c r="H27" s="11"/>
    </row>
    <row r="28" spans="2:10" ht="18.649999999999999" customHeight="1" x14ac:dyDescent="0.45">
      <c r="B28" s="66" t="s">
        <v>30</v>
      </c>
      <c r="C28" s="66"/>
      <c r="D28" s="66"/>
      <c r="E28" s="66"/>
      <c r="F28" s="66"/>
      <c r="G28" s="66"/>
      <c r="H28" s="66"/>
    </row>
    <row r="29" spans="2:10" ht="18.649999999999999" customHeight="1" x14ac:dyDescent="0.45">
      <c r="B29" s="10" t="s">
        <v>31</v>
      </c>
      <c r="C29" s="13">
        <v>953</v>
      </c>
      <c r="D29" s="13">
        <v>1423</v>
      </c>
      <c r="E29" s="13">
        <v>1556</v>
      </c>
      <c r="F29" s="13">
        <v>962</v>
      </c>
      <c r="G29" s="13">
        <v>530</v>
      </c>
      <c r="H29" s="13">
        <v>845</v>
      </c>
    </row>
    <row r="30" spans="2:10" ht="18.649999999999999" customHeight="1" x14ac:dyDescent="0.45">
      <c r="B30" s="10" t="s">
        <v>32</v>
      </c>
      <c r="C30" s="13"/>
      <c r="D30" s="13"/>
      <c r="E30" s="11"/>
      <c r="F30" s="11"/>
      <c r="G30" s="11"/>
      <c r="H30" s="11"/>
    </row>
    <row r="31" spans="2:10" s="33" customFormat="1" ht="18.649999999999999" customHeight="1" x14ac:dyDescent="0.45">
      <c r="B31" s="38" t="s">
        <v>33</v>
      </c>
      <c r="C31" s="13">
        <v>530</v>
      </c>
      <c r="D31" s="34">
        <v>867</v>
      </c>
      <c r="E31" s="34">
        <v>919</v>
      </c>
      <c r="F31" s="34"/>
      <c r="G31" s="34"/>
      <c r="H31" s="34"/>
    </row>
    <row r="32" spans="2:10" s="33" customFormat="1" ht="18.649999999999999" customHeight="1" x14ac:dyDescent="0.45">
      <c r="B32" s="38" t="s">
        <v>34</v>
      </c>
      <c r="C32" s="13">
        <v>423</v>
      </c>
      <c r="D32" s="34">
        <v>556</v>
      </c>
      <c r="E32" s="34">
        <v>637</v>
      </c>
      <c r="F32" s="34"/>
      <c r="G32" s="34"/>
      <c r="H32" s="34"/>
    </row>
    <row r="33" spans="1:8" s="33" customFormat="1" ht="18.649999999999999" customHeight="1" x14ac:dyDescent="0.45">
      <c r="B33" s="38" t="s">
        <v>35</v>
      </c>
      <c r="C33" s="13">
        <v>613</v>
      </c>
      <c r="D33" s="34">
        <v>628</v>
      </c>
      <c r="E33" s="34">
        <v>854</v>
      </c>
      <c r="F33" s="34"/>
      <c r="G33" s="34"/>
      <c r="H33" s="34"/>
    </row>
    <row r="34" spans="1:8" s="33" customFormat="1" ht="18.649999999999999" customHeight="1" x14ac:dyDescent="0.45">
      <c r="B34" s="38" t="s">
        <v>36</v>
      </c>
      <c r="C34" s="13">
        <v>337</v>
      </c>
      <c r="D34" s="34">
        <v>790</v>
      </c>
      <c r="E34" s="34">
        <v>694</v>
      </c>
      <c r="F34" s="34"/>
      <c r="G34" s="34"/>
      <c r="H34" s="34"/>
    </row>
    <row r="35" spans="1:8" s="33" customFormat="1" ht="18.649999999999999" customHeight="1" x14ac:dyDescent="0.45">
      <c r="B35" s="38" t="s">
        <v>37</v>
      </c>
      <c r="C35" s="13">
        <v>3</v>
      </c>
      <c r="D35" s="34">
        <v>5</v>
      </c>
      <c r="E35" s="34">
        <v>8</v>
      </c>
      <c r="F35" s="34"/>
      <c r="G35" s="34"/>
      <c r="H35" s="34"/>
    </row>
    <row r="36" spans="1:8" s="33" customFormat="1" ht="18.649999999999999" customHeight="1" x14ac:dyDescent="0.45">
      <c r="B36" s="38" t="s">
        <v>38</v>
      </c>
      <c r="C36" s="13">
        <v>896</v>
      </c>
      <c r="D36" s="34">
        <v>1304</v>
      </c>
      <c r="E36" s="34">
        <v>86</v>
      </c>
      <c r="F36" s="34"/>
      <c r="G36" s="34"/>
      <c r="H36" s="34"/>
    </row>
    <row r="37" spans="1:8" s="33" customFormat="1" ht="18.649999999999999" customHeight="1" x14ac:dyDescent="0.45">
      <c r="B37" s="38" t="s">
        <v>39</v>
      </c>
      <c r="C37" s="13">
        <v>48</v>
      </c>
      <c r="D37" s="34">
        <v>107</v>
      </c>
      <c r="E37" s="34">
        <v>29</v>
      </c>
      <c r="F37" s="34"/>
      <c r="G37" s="34"/>
      <c r="H37" s="34"/>
    </row>
    <row r="38" spans="1:8" s="33" customFormat="1" ht="18.649999999999999" customHeight="1" x14ac:dyDescent="0.45">
      <c r="B38" s="38" t="s">
        <v>40</v>
      </c>
      <c r="C38" s="13">
        <v>9</v>
      </c>
      <c r="D38" s="34">
        <v>12</v>
      </c>
      <c r="E38" s="34">
        <v>1</v>
      </c>
      <c r="F38" s="34"/>
      <c r="G38" s="34"/>
      <c r="H38" s="34"/>
    </row>
    <row r="39" spans="1:8" s="33" customFormat="1" ht="18.649999999999999" customHeight="1" x14ac:dyDescent="0.45">
      <c r="B39" s="38" t="s">
        <v>41</v>
      </c>
      <c r="C39" s="22">
        <v>0.45700000000000002</v>
      </c>
      <c r="D39" s="35">
        <v>0.37</v>
      </c>
      <c r="E39" s="36">
        <v>0.47899999999999998</v>
      </c>
      <c r="F39" s="36">
        <v>0.47499999999999998</v>
      </c>
      <c r="G39" s="36">
        <v>0.41</v>
      </c>
      <c r="H39" s="36">
        <v>0.44</v>
      </c>
    </row>
    <row r="40" spans="1:8" s="33" customFormat="1" ht="18.649999999999999" customHeight="1" x14ac:dyDescent="0.45">
      <c r="B40" s="38" t="s">
        <v>42</v>
      </c>
      <c r="C40" s="14">
        <v>66635</v>
      </c>
      <c r="D40" s="37">
        <v>63471</v>
      </c>
      <c r="E40" s="37">
        <v>84687</v>
      </c>
      <c r="F40" s="37">
        <v>89250</v>
      </c>
      <c r="G40" s="37">
        <v>92800</v>
      </c>
      <c r="H40" s="37">
        <v>116325</v>
      </c>
    </row>
    <row r="41" spans="1:8" ht="18.649999999999999" customHeight="1" x14ac:dyDescent="0.45">
      <c r="B41" s="66" t="s">
        <v>43</v>
      </c>
      <c r="C41" s="66"/>
      <c r="D41" s="66"/>
      <c r="E41" s="66"/>
      <c r="F41" s="66"/>
      <c r="G41" s="66"/>
      <c r="H41" s="66"/>
    </row>
    <row r="42" spans="1:8" ht="18.649999999999999" customHeight="1" x14ac:dyDescent="0.45">
      <c r="B42" s="10" t="s">
        <v>44</v>
      </c>
      <c r="C42" s="22">
        <v>0.189</v>
      </c>
      <c r="D42" s="52">
        <v>0.17399999999999999</v>
      </c>
      <c r="E42" s="22">
        <v>0.19600000000000001</v>
      </c>
      <c r="F42" s="22">
        <v>0.183</v>
      </c>
      <c r="G42" s="22">
        <v>9.9000000000000005E-2</v>
      </c>
      <c r="H42" s="22">
        <v>0.152</v>
      </c>
    </row>
    <row r="43" spans="1:8" ht="18.649999999999999" customHeight="1" x14ac:dyDescent="0.45">
      <c r="B43" s="10" t="s">
        <v>45</v>
      </c>
      <c r="C43" s="55">
        <v>0.13100000000000001</v>
      </c>
      <c r="D43" s="52">
        <v>0.13100000000000001</v>
      </c>
      <c r="E43" s="22">
        <v>0.16700000000000001</v>
      </c>
      <c r="F43" s="22">
        <v>0.152</v>
      </c>
      <c r="G43" s="22">
        <v>7.8E-2</v>
      </c>
      <c r="H43" s="22">
        <v>0.11600000000000001</v>
      </c>
    </row>
    <row r="44" spans="1:8" ht="18.649999999999999" customHeight="1" x14ac:dyDescent="0.45">
      <c r="B44" s="10" t="s">
        <v>46</v>
      </c>
      <c r="C44" s="13"/>
      <c r="D44" s="52"/>
      <c r="E44" s="13"/>
      <c r="F44" s="13"/>
      <c r="G44" s="13"/>
      <c r="H44" s="22"/>
    </row>
    <row r="45" spans="1:8" ht="18.649999999999999" customHeight="1" x14ac:dyDescent="0.45">
      <c r="B45" s="10" t="s">
        <v>47</v>
      </c>
      <c r="C45" s="55">
        <v>0.159</v>
      </c>
      <c r="D45" s="52">
        <v>0.17699999999999999</v>
      </c>
      <c r="E45" s="22">
        <v>0.17699999999999999</v>
      </c>
      <c r="F45" s="13"/>
      <c r="G45" s="13"/>
      <c r="H45" s="13"/>
    </row>
    <row r="46" spans="1:8" ht="18.649999999999999" customHeight="1" x14ac:dyDescent="0.45">
      <c r="B46" s="10" t="s">
        <v>48</v>
      </c>
      <c r="C46" s="55">
        <v>0.216</v>
      </c>
      <c r="D46" s="52">
        <v>0.253</v>
      </c>
      <c r="E46" s="22">
        <v>0.253</v>
      </c>
      <c r="F46" s="13"/>
      <c r="G46" s="13"/>
      <c r="H46" s="13"/>
    </row>
    <row r="47" spans="1:8" ht="18.649999999999999" customHeight="1" x14ac:dyDescent="0.45">
      <c r="A47" s="5"/>
      <c r="B47" s="10" t="s">
        <v>49</v>
      </c>
      <c r="C47" s="60">
        <v>0.23899999999999999</v>
      </c>
      <c r="D47" s="52">
        <v>0.24399999999999999</v>
      </c>
      <c r="E47" s="23">
        <v>0.25</v>
      </c>
      <c r="F47" s="13"/>
      <c r="G47" s="13"/>
      <c r="H47" s="13"/>
    </row>
    <row r="48" spans="1:8" ht="18.649999999999999" customHeight="1" x14ac:dyDescent="0.45">
      <c r="A48" s="5"/>
      <c r="B48" s="10" t="s">
        <v>50</v>
      </c>
      <c r="C48" s="60">
        <v>0.186</v>
      </c>
      <c r="D48" s="52">
        <v>0.14399999999999999</v>
      </c>
      <c r="E48" s="22">
        <v>0.17399999999999999</v>
      </c>
      <c r="F48" s="13"/>
      <c r="G48" s="13"/>
      <c r="H48" s="13"/>
    </row>
    <row r="49" spans="1:10" ht="18.649999999999999" customHeight="1" x14ac:dyDescent="0.45">
      <c r="A49" s="5"/>
      <c r="B49" s="10" t="s">
        <v>51</v>
      </c>
      <c r="C49" s="60">
        <v>0.161</v>
      </c>
      <c r="D49" s="52">
        <v>0.154</v>
      </c>
      <c r="E49" s="22">
        <v>0.20899999999999999</v>
      </c>
      <c r="F49" s="13"/>
      <c r="G49" s="13"/>
      <c r="H49" s="13"/>
    </row>
    <row r="50" spans="1:10" ht="18.75" customHeight="1" x14ac:dyDescent="0.45">
      <c r="A50" s="48"/>
      <c r="B50" s="10" t="s">
        <v>52</v>
      </c>
      <c r="C50" s="60">
        <v>0.17799999999999999</v>
      </c>
      <c r="D50" s="52">
        <v>9.2999999999999999E-2</v>
      </c>
      <c r="E50" s="19">
        <v>0.14699999999999999</v>
      </c>
      <c r="F50" s="13"/>
      <c r="G50" s="13"/>
      <c r="H50" s="13"/>
    </row>
    <row r="51" spans="1:10" ht="16" customHeight="1" x14ac:dyDescent="0.45">
      <c r="A51" s="48"/>
      <c r="B51" s="10" t="s">
        <v>53</v>
      </c>
      <c r="C51" s="60">
        <v>0.14199999999999999</v>
      </c>
      <c r="D51" s="52">
        <v>0.109</v>
      </c>
      <c r="E51" s="19">
        <v>0.156</v>
      </c>
      <c r="F51" s="13"/>
      <c r="G51" s="13"/>
      <c r="H51" s="13"/>
    </row>
    <row r="52" spans="1:10" ht="16" x14ac:dyDescent="0.45">
      <c r="A52" s="48"/>
      <c r="B52" s="10" t="s">
        <v>54</v>
      </c>
      <c r="C52" s="60">
        <v>0.23300000000000001</v>
      </c>
      <c r="D52" s="52">
        <v>0.16300000000000001</v>
      </c>
      <c r="E52" s="18">
        <v>0.122</v>
      </c>
      <c r="F52" s="13"/>
      <c r="G52" s="13"/>
      <c r="H52" s="13"/>
    </row>
    <row r="53" spans="1:10" s="7" customFormat="1" ht="18.75" customHeight="1" x14ac:dyDescent="0.45">
      <c r="B53" s="68" t="s">
        <v>69</v>
      </c>
      <c r="C53" s="68"/>
      <c r="D53" s="68"/>
      <c r="E53" s="68"/>
      <c r="F53" s="68"/>
      <c r="G53" s="68"/>
      <c r="H53" s="68"/>
    </row>
    <row r="54" spans="1:10" s="7" customFormat="1" ht="18.75" customHeight="1" x14ac:dyDescent="0.45">
      <c r="B54" s="71" t="s">
        <v>55</v>
      </c>
      <c r="C54" s="59">
        <v>0.82</v>
      </c>
      <c r="D54" s="49">
        <v>0.88</v>
      </c>
      <c r="E54" s="50">
        <v>0.86</v>
      </c>
      <c r="F54" s="51">
        <v>0.85</v>
      </c>
      <c r="G54" s="51">
        <v>0.89</v>
      </c>
      <c r="H54" s="51">
        <v>0.86</v>
      </c>
    </row>
    <row r="55" spans="1:10" s="7" customFormat="1" ht="18.75" customHeight="1" x14ac:dyDescent="0.45">
      <c r="B55" s="71" t="s">
        <v>56</v>
      </c>
      <c r="C55" s="59">
        <v>0.76</v>
      </c>
      <c r="D55" s="51">
        <v>0.84</v>
      </c>
      <c r="E55" s="50">
        <v>0.86</v>
      </c>
      <c r="F55" s="51">
        <v>0.85</v>
      </c>
      <c r="G55" s="51">
        <v>0.82</v>
      </c>
      <c r="H55" s="51">
        <v>0.8</v>
      </c>
    </row>
    <row r="56" spans="1:10" s="7" customFormat="1" ht="18.75" customHeight="1" x14ac:dyDescent="0.45">
      <c r="B56" s="71" t="s">
        <v>57</v>
      </c>
      <c r="C56" s="59">
        <v>0.93</v>
      </c>
      <c r="D56" s="49">
        <v>0.94</v>
      </c>
      <c r="E56" s="50">
        <v>0.95</v>
      </c>
      <c r="F56" s="50">
        <v>0.95</v>
      </c>
      <c r="G56" s="51">
        <v>0.96</v>
      </c>
      <c r="H56" s="51">
        <v>0.96</v>
      </c>
    </row>
    <row r="57" spans="1:10" s="7" customFormat="1" ht="18.75" customHeight="1" x14ac:dyDescent="0.45">
      <c r="B57" s="71" t="s">
        <v>58</v>
      </c>
      <c r="C57" s="59">
        <v>0.91</v>
      </c>
      <c r="D57" s="50">
        <v>0.93</v>
      </c>
      <c r="E57" s="50">
        <v>0.91</v>
      </c>
      <c r="F57" s="51">
        <v>0.86</v>
      </c>
      <c r="G57" s="51">
        <v>0.82</v>
      </c>
      <c r="H57" s="51" t="s">
        <v>59</v>
      </c>
    </row>
    <row r="58" spans="1:10" ht="24.75" customHeight="1" x14ac:dyDescent="0.45">
      <c r="B58" s="66" t="s">
        <v>60</v>
      </c>
      <c r="C58" s="66"/>
      <c r="D58" s="66"/>
      <c r="E58" s="66"/>
      <c r="F58" s="66"/>
      <c r="G58" s="66"/>
      <c r="H58" s="66"/>
    </row>
    <row r="59" spans="1:10" ht="24.65" customHeight="1" x14ac:dyDescent="0.45">
      <c r="B59" s="10" t="s">
        <v>61</v>
      </c>
      <c r="C59" s="22">
        <v>0.81699999999999995</v>
      </c>
      <c r="D59" s="22">
        <v>0.82920000000000005</v>
      </c>
      <c r="E59" s="19">
        <v>0.84799999999999998</v>
      </c>
      <c r="F59" s="61"/>
      <c r="G59" s="61"/>
      <c r="H59" s="61"/>
      <c r="I59" s="70"/>
      <c r="J59" s="70"/>
    </row>
    <row r="60" spans="1:10" ht="24.75" customHeight="1" x14ac:dyDescent="0.45">
      <c r="B60" s="66" t="s">
        <v>70</v>
      </c>
      <c r="C60" s="66"/>
      <c r="D60" s="66"/>
      <c r="E60" s="66"/>
      <c r="F60" s="66"/>
      <c r="G60" s="66"/>
      <c r="H60" s="66"/>
    </row>
    <row r="61" spans="1:10" s="33" customFormat="1" ht="23.15" customHeight="1" x14ac:dyDescent="0.45">
      <c r="B61" s="38" t="s">
        <v>62</v>
      </c>
      <c r="C61" s="37">
        <v>28212</v>
      </c>
      <c r="D61" s="37">
        <v>32387</v>
      </c>
      <c r="E61" s="37">
        <v>32387</v>
      </c>
      <c r="F61" s="61"/>
      <c r="G61" s="61"/>
      <c r="H61" s="61"/>
    </row>
    <row r="62" spans="1:10" s="33" customFormat="1" ht="42.5" customHeight="1" x14ac:dyDescent="0.45">
      <c r="B62" s="38" t="s">
        <v>63</v>
      </c>
      <c r="C62" s="34">
        <v>28.2</v>
      </c>
      <c r="D62" s="34">
        <v>30</v>
      </c>
      <c r="E62" s="41">
        <v>28.08</v>
      </c>
      <c r="F62" s="61"/>
      <c r="G62" s="61"/>
      <c r="H62" s="61"/>
    </row>
    <row r="63" spans="1:10" s="33" customFormat="1" ht="27" customHeight="1" x14ac:dyDescent="0.45">
      <c r="B63" s="69" t="s">
        <v>64</v>
      </c>
      <c r="C63" s="56"/>
      <c r="D63" s="42"/>
      <c r="E63" s="41"/>
      <c r="F63" s="61"/>
      <c r="G63" s="61"/>
      <c r="H63" s="61"/>
    </row>
    <row r="64" spans="1:10" s="33" customFormat="1" ht="35.15" customHeight="1" x14ac:dyDescent="0.45">
      <c r="B64" s="38" t="s">
        <v>65</v>
      </c>
      <c r="C64" s="34">
        <v>28.2</v>
      </c>
      <c r="D64" s="34">
        <v>28.4</v>
      </c>
      <c r="E64" s="41">
        <v>26.8</v>
      </c>
      <c r="F64" s="61"/>
      <c r="G64" s="61"/>
      <c r="H64" s="61"/>
    </row>
    <row r="65" spans="2:8" s="33" customFormat="1" ht="23.5" customHeight="1" x14ac:dyDescent="0.45">
      <c r="B65" s="38" t="s">
        <v>66</v>
      </c>
      <c r="C65" s="34">
        <v>1.5</v>
      </c>
      <c r="D65" s="34">
        <v>1.6</v>
      </c>
      <c r="E65" s="41">
        <v>1.3</v>
      </c>
      <c r="F65" s="61"/>
      <c r="G65" s="61"/>
      <c r="H65" s="61"/>
    </row>
    <row r="66" spans="2:8" s="33" customFormat="1" ht="23.5" customHeight="1" x14ac:dyDescent="0.45">
      <c r="B66" s="69" t="s">
        <v>67</v>
      </c>
      <c r="C66" s="56"/>
      <c r="D66" s="42"/>
      <c r="E66" s="41"/>
      <c r="F66" s="61"/>
      <c r="G66" s="61"/>
      <c r="H66" s="61"/>
    </row>
    <row r="67" spans="2:8" s="33" customFormat="1" ht="23.5" customHeight="1" x14ac:dyDescent="0.45">
      <c r="B67" s="38" t="s">
        <v>14</v>
      </c>
      <c r="C67" s="34">
        <v>27.8</v>
      </c>
      <c r="D67" s="34">
        <v>30</v>
      </c>
      <c r="E67" s="41">
        <v>28.1</v>
      </c>
      <c r="F67" s="61"/>
      <c r="G67" s="61"/>
      <c r="H67" s="61"/>
    </row>
    <row r="68" spans="2:8" s="33" customFormat="1" ht="23.5" customHeight="1" x14ac:dyDescent="0.45">
      <c r="B68" s="38" t="s">
        <v>15</v>
      </c>
      <c r="C68" s="34"/>
      <c r="D68" s="34"/>
      <c r="E68" s="43" t="s">
        <v>68</v>
      </c>
      <c r="F68" s="61"/>
      <c r="G68" s="61"/>
      <c r="H68" s="61"/>
    </row>
    <row r="69" spans="2:8" s="33" customFormat="1" ht="16" x14ac:dyDescent="0.45">
      <c r="B69" s="44"/>
      <c r="C69" s="45"/>
      <c r="D69" s="45"/>
      <c r="E69" s="46"/>
    </row>
    <row r="70" spans="2:8" ht="16" x14ac:dyDescent="0.45">
      <c r="B70" s="8"/>
      <c r="C70" s="28"/>
      <c r="D70" s="28"/>
    </row>
    <row r="71" spans="2:8" ht="16" x14ac:dyDescent="0.45">
      <c r="B71"/>
      <c r="C71" s="29"/>
      <c r="D71" s="29"/>
    </row>
    <row r="72" spans="2:8" ht="16" x14ac:dyDescent="0.45">
      <c r="B72" s="4"/>
      <c r="C72" s="57"/>
      <c r="D72" s="30"/>
      <c r="E72" s="5"/>
    </row>
    <row r="73" spans="2:8" ht="16" x14ac:dyDescent="0.45">
      <c r="B73" s="6"/>
      <c r="C73" s="58"/>
      <c r="D73" s="30"/>
      <c r="E73" s="5"/>
    </row>
    <row r="74" spans="2:8" ht="16" x14ac:dyDescent="0.45">
      <c r="B74" s="6"/>
      <c r="C74" s="58"/>
      <c r="D74" s="30"/>
      <c r="E74" s="5"/>
    </row>
    <row r="75" spans="2:8" ht="16" x14ac:dyDescent="0.45">
      <c r="B75" s="6"/>
      <c r="C75" s="58"/>
      <c r="D75" s="30"/>
      <c r="E75" s="5"/>
    </row>
  </sheetData>
  <mergeCells count="7">
    <mergeCell ref="B60:H60"/>
    <mergeCell ref="B53:H53"/>
    <mergeCell ref="B41:H41"/>
    <mergeCell ref="B3:H3"/>
    <mergeCell ref="B14:H14"/>
    <mergeCell ref="B28:H28"/>
    <mergeCell ref="B58:H58"/>
  </mergeCells>
  <pageMargins left="0.7" right="0.7" top="0.75" bottom="0.75" header="0.3" footer="0.3"/>
  <pageSetup paperSize="9" fitToHeight="0" orientation="landscape" r:id="rId1"/>
  <headerFooter>
    <oddFooter>&amp;L&amp;1#&amp;"Calibri"&amp;8&amp;K000000Sensitivity: 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331DC05434D446AB945BF0E83F3B0B" ma:contentTypeVersion="12" ma:contentTypeDescription="Create a new document." ma:contentTypeScope="" ma:versionID="c059c5afc0711a5422270271ac0c7778">
  <xsd:schema xmlns:xsd="http://www.w3.org/2001/XMLSchema" xmlns:xs="http://www.w3.org/2001/XMLSchema" xmlns:p="http://schemas.microsoft.com/office/2006/metadata/properties" xmlns:ns2="429924fb-e72e-4a44-a493-6cd8264fd909" xmlns:ns3="b2792a47-e17f-47f0-b534-495f4a6d1d3f" targetNamespace="http://schemas.microsoft.com/office/2006/metadata/properties" ma:root="true" ma:fieldsID="288c0a4bd1fd92ca4e4e80f38dec7061" ns2:_="" ns3:_="">
    <xsd:import namespace="429924fb-e72e-4a44-a493-6cd8264fd909"/>
    <xsd:import namespace="b2792a47-e17f-47f0-b534-495f4a6d1d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924fb-e72e-4a44-a493-6cd8264fd9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92a47-e17f-47f0-b534-495f4a6d1d3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2792a47-e17f-47f0-b534-495f4a6d1d3f">
      <UserInfo>
        <DisplayName>Fenn, Rose</DisplayName>
        <AccountId>11</AccountId>
        <AccountType/>
      </UserInfo>
      <UserInfo>
        <DisplayName>Edwards, Sarah</DisplayName>
        <AccountId>244</AccountId>
        <AccountType/>
      </UserInfo>
      <UserInfo>
        <DisplayName>Hu, James</DisplayName>
        <AccountId>245</AccountId>
        <AccountType/>
      </UserInfo>
      <UserInfo>
        <DisplayName>McWilliams, Vanessa</DisplayName>
        <AccountId>246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795AFB-28C3-4610-99C0-31D3F1F69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9924fb-e72e-4a44-a493-6cd8264fd909"/>
    <ds:schemaRef ds:uri="b2792a47-e17f-47f0-b534-495f4a6d1d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47453F-FB58-4E96-A6C5-A61ADF3A689D}">
  <ds:schemaRefs>
    <ds:schemaRef ds:uri="http://schemas.microsoft.com/office/2006/metadata/properties"/>
    <ds:schemaRef ds:uri="http://schemas.microsoft.com/office/infopath/2007/PartnerControls"/>
    <ds:schemaRef ds:uri="b2792a47-e17f-47f0-b534-495f4a6d1d3f"/>
  </ds:schemaRefs>
</ds:datastoreItem>
</file>

<file path=customXml/itemProps3.xml><?xml version="1.0" encoding="utf-8"?>
<ds:datastoreItem xmlns:ds="http://schemas.openxmlformats.org/officeDocument/2006/customXml" ds:itemID="{76CA029E-0669-4660-8362-F9C9053C8ED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9db4e91-bad5-4fd0-9ca4-c06485916e3a}" enabled="1" method="Privileged" siteId="{f66fae02-5d36-495b-bfe0-78a6ff9f8e6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People</vt:lpstr>
      <vt:lpstr>People!Print_Area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Fursman, Catherine</dc:creator>
  <cp:keywords/>
  <dc:description/>
  <cp:lastModifiedBy>Dsilva, Cindrella</cp:lastModifiedBy>
  <cp:revision/>
  <dcterms:created xsi:type="dcterms:W3CDTF">2018-04-27T10:47:18Z</dcterms:created>
  <dcterms:modified xsi:type="dcterms:W3CDTF">2025-06-12T09:31:08Z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0x010100CC331DC05434D446AB945BF0E83F3B0B</vt:lpwstr>
  </property>
  <property fmtid="{D5CDD505-2E9C-101B-9397-08002B2CF9AE}" pid="3" name="MSIP_Label_89db4e91-bad5-4fd0-9ca4-c06485916e3a_Enabled">
    <vt:lpwstr>true</vt:lpwstr>
  </property>
  <property fmtid="{D5CDD505-2E9C-101B-9397-08002B2CF9AE}" pid="4" name="MSIP_Label_89db4e91-bad5-4fd0-9ca4-c06485916e3a_SetDate">
    <vt:lpwstr>2022-02-17T11:24:13Z</vt:lpwstr>
  </property>
  <property fmtid="{D5CDD505-2E9C-101B-9397-08002B2CF9AE}" pid="5" name="MSIP_Label_89db4e91-bad5-4fd0-9ca4-c06485916e3a_Method">
    <vt:lpwstr>Privileged</vt:lpwstr>
  </property>
  <property fmtid="{D5CDD505-2E9C-101B-9397-08002B2CF9AE}" pid="6" name="MSIP_Label_89db4e91-bad5-4fd0-9ca4-c06485916e3a_Name">
    <vt:lpwstr>Internal</vt:lpwstr>
  </property>
  <property fmtid="{D5CDD505-2E9C-101B-9397-08002B2CF9AE}" pid="7" name="MSIP_Label_89db4e91-bad5-4fd0-9ca4-c06485916e3a_SiteId">
    <vt:lpwstr>f66fae02-5d36-495b-bfe0-78a6ff9f8e6e</vt:lpwstr>
  </property>
  <property fmtid="{D5CDD505-2E9C-101B-9397-08002B2CF9AE}" pid="8" name="MSIP_Label_89db4e91-bad5-4fd0-9ca4-c06485916e3a_ActionId">
    <vt:lpwstr>df47e0f4-185d-46b6-8226-94832b3ebb2f</vt:lpwstr>
  </property>
  <property fmtid="{D5CDD505-2E9C-101B-9397-08002B2CF9AE}" pid="9" name="MSIP_Label_89db4e91-bad5-4fd0-9ca4-c06485916e3a_ContentBits">
    <vt:lpwstr>2</vt:lpwstr>
  </property>
</Properties>
</file>